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内訳書工事価格通番" localSheetId="0">業務委託費内訳書!$I$51</definedName>
    <definedName name="_xlnm.Print_Area" localSheetId="0">業務委託費内訳書!$A$1:$G$51</definedName>
    <definedName name="工事価格総計" localSheetId="0">#REF!</definedName>
    <definedName name="_xlnm.Print_Titles" localSheetId="0">業務委託費内訳書!$9:$9</definedName>
    <definedName name="工事名" localSheetId="0">業務委託費内訳書!$B$8</definedName>
    <definedName name="内訳書工事価格総計名称" localSheetId="0">業務委託費内訳書!$A$50</definedName>
    <definedName name="内訳書工事価格" localSheetId="0">業務委託費内訳書!$G$51</definedName>
    <definedName name="内訳書工事価格総計" localSheetId="0">業務委託費内訳書!$G$50</definedName>
    <definedName name="内訳書工事価格総計通番" localSheetId="0">業務委託費内訳書!$I$50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<sst xmlns="http://schemas.openxmlformats.org/spreadsheetml/2006/main" xmlns:r="http://schemas.openxmlformats.org/officeDocument/2006/relationships" count="52" uniqueCount="52">
  <si>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打合せ等(設計業務)
_x000d_業務着手時打合せ</t>
  </si>
  <si>
    <t>住　　　　所</t>
  </si>
  <si>
    <t>業務委託費内訳書</t>
  </si>
  <si>
    <t>数量</t>
  </si>
  <si>
    <t>商号又は名称</t>
  </si>
  <si>
    <t>代 表 者 名</t>
  </si>
  <si>
    <t>その他
_x000d_</t>
  </si>
  <si>
    <t>Ｒ７馬林　復旧治山（補正）　つるぎ町青野　調査設計業務</t>
  </si>
  <si>
    <t>工事区分・工種・種別・細別</t>
  </si>
  <si>
    <t>単位</t>
  </si>
  <si>
    <t>電子成果品作成費
_x000d_</t>
  </si>
  <si>
    <t>金額（単位：円）</t>
  </si>
  <si>
    <t>通し番号</t>
  </si>
  <si>
    <t>レベル</t>
  </si>
  <si>
    <t>入札書記載金額(税抜き)</t>
  </si>
  <si>
    <t>渓間工設計
_x000d_</t>
  </si>
  <si>
    <t>測量作業費
_x000d_</t>
  </si>
  <si>
    <t>式</t>
  </si>
  <si>
    <t>設計業務価格
_x000d_</t>
  </si>
  <si>
    <t>直接測量費
_x000d_</t>
  </si>
  <si>
    <t>直接人件費～機械経費
_x000d_</t>
  </si>
  <si>
    <t>直接人件費（労務費を除く）
_x000d_</t>
  </si>
  <si>
    <t>測量業務
_x000d_</t>
  </si>
  <si>
    <t>渓間工測量
_x000d_</t>
  </si>
  <si>
    <t>精度管理費（森林測量業務）
_x000d_</t>
  </si>
  <si>
    <t>渓間工測量(構造物計画位置横断測量)
_x000d_</t>
  </si>
  <si>
    <t>電子成果品作成費(率計上)
_x000d_</t>
  </si>
  <si>
    <t>横断面</t>
  </si>
  <si>
    <t>山地治山等調査(立木調査)
_x000d_</t>
  </si>
  <si>
    <t>㎡</t>
  </si>
  <si>
    <t>直接経費
_x000d_</t>
  </si>
  <si>
    <t>労務費
_x000d_</t>
  </si>
  <si>
    <t>測量業務価格
_x000d_</t>
  </si>
  <si>
    <t>労務費集計
_x000d_</t>
  </si>
  <si>
    <t>技術管理費
_x000d_</t>
  </si>
  <si>
    <t>精度管理費
_x000d_</t>
  </si>
  <si>
    <t>精度管理費集計
_x000d_</t>
  </si>
  <si>
    <t>諸経費
_x000d_</t>
  </si>
  <si>
    <t>業務原価
_x000d_</t>
  </si>
  <si>
    <t>直接原価
_x000d_</t>
  </si>
  <si>
    <t>治山ダム実施設計(治山ダム設計Ｂ)
透過型,1.0基</t>
  </si>
  <si>
    <t>設計業務
_x000d_</t>
  </si>
  <si>
    <t>件</t>
  </si>
  <si>
    <t>回</t>
  </si>
  <si>
    <t>打合せ等(設計業務)
_x000d_中間打合せ</t>
  </si>
  <si>
    <t>打合せ等(設計業務)
_x000d_成果物納入時打合せ</t>
  </si>
  <si>
    <t>委託業務名</t>
    <rPh sb="0" eb="2">
      <t>イタク</t>
    </rPh>
    <phoneticPr fontId="4"/>
  </si>
  <si>
    <t>業務成果品費(電子成果品作成費)
_x000d_</t>
  </si>
  <si>
    <t>その他原価
_x000d_</t>
  </si>
  <si>
    <t>一般管理費等
_x000d_</t>
  </si>
  <si>
    <t>業務価格総計</t>
  </si>
  <si>
    <t>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</si>
</sst>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6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vertical="top"/>
    </xf>
    <xf numFmtId="49" fontId="5" fillId="0" borderId="6" xfId="5" applyNumberFormat="1" applyFont="1" applyBorder="1" applyAlignment="1">
      <alignment horizontal="center" vertical="center"/>
    </xf>
    <xf numFmtId="49" fontId="5" fillId="0" borderId="7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9" xfId="5" applyNumberFormat="1" applyFont="1" applyBorder="1" applyAlignment="1">
      <alignment vertical="top"/>
    </xf>
    <xf numFmtId="49" fontId="5" fillId="0" borderId="10" xfId="5" applyNumberFormat="1" applyFont="1" applyBorder="1" applyAlignment="1">
      <alignment vertical="top"/>
    </xf>
    <xf numFmtId="49" fontId="5" fillId="0" borderId="11" xfId="5" applyNumberFormat="1" applyFont="1" applyBorder="1" applyAlignment="1">
      <alignment horizontal="center" vertical="center"/>
    </xf>
    <xf numFmtId="49" fontId="5" fillId="0" borderId="12" xfId="5" applyNumberFormat="1" applyFont="1" applyBorder="1" applyAlignment="1">
      <alignment vertical="top" wrapText="1"/>
    </xf>
    <xf numFmtId="49" fontId="5" fillId="0" borderId="13" xfId="5" applyNumberFormat="1" applyFont="1" applyBorder="1" applyAlignment="1">
      <alignment vertical="top" wrapText="1"/>
    </xf>
    <xf numFmtId="49" fontId="5" fillId="0" borderId="14" xfId="5" applyNumberFormat="1" applyFont="1" applyBorder="1" applyAlignment="1">
      <alignment vertical="top"/>
    </xf>
    <xf numFmtId="49" fontId="5" fillId="0" borderId="15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6" xfId="5" applyNumberFormat="1" applyFont="1" applyBorder="1" applyAlignment="1">
      <alignment horizontal="center" vertical="center"/>
    </xf>
    <xf numFmtId="49" fontId="5" fillId="0" borderId="17" xfId="5" applyNumberFormat="1" applyFont="1" applyBorder="1" applyAlignment="1">
      <alignment horizontal="center"/>
    </xf>
    <xf numFmtId="49" fontId="5" fillId="0" borderId="18" xfId="4" applyNumberFormat="1" applyFont="1" applyBorder="1" applyAlignment="1">
      <alignment horizontal="center"/>
    </xf>
    <xf numFmtId="49" fontId="5" fillId="0" borderId="19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17" xfId="5" applyFont="1" applyBorder="1" applyAlignment="1">
      <alignment horizontal="center"/>
    </xf>
    <xf numFmtId="176" fontId="5" fillId="0" borderId="18" xfId="4" applyNumberFormat="1" applyFont="1" applyBorder="1" applyAlignment="1">
      <alignment horizontal="center"/>
    </xf>
    <xf numFmtId="176" fontId="5" fillId="0" borderId="19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0" xfId="5" applyNumberFormat="1" applyFont="1" applyBorder="1" applyAlignment="1">
      <alignment horizontal="center" vertical="center"/>
    </xf>
    <xf numFmtId="178" fontId="5" fillId="0" borderId="21" xfId="5" applyNumberFormat="1" applyFont="1" applyBorder="1" applyAlignment="1">
      <alignment horizontal="right"/>
    </xf>
    <xf numFmtId="178" fontId="5" fillId="3" borderId="21" xfId="5" applyNumberFormat="1" applyFont="1" applyFill="1" applyBorder="1" applyAlignment="1" applyProtection="1">
      <alignment horizontal="right"/>
      <protection locked="0"/>
    </xf>
    <xf numFmtId="178" fontId="5" fillId="0" borderId="22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51"/>
  <sheetViews>
    <sheetView showGridLines="0" tabSelected="1" zoomScaleSheetLayoutView="100" workbookViewId="0">
      <selection activeCell="G15" sqref="G15"/>
    </sheetView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29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20" t="s">
        <v>1</v>
      </c>
      <c r="F3" s="25"/>
      <c r="G3" s="25"/>
      <c r="H3" s="1"/>
      <c r="I3" s="1"/>
      <c r="J3" s="1"/>
    </row>
    <row r="4" spans="1:10" ht="11.25" customHeight="1">
      <c r="A4" s="1"/>
      <c r="B4" s="1"/>
      <c r="C4" s="1"/>
      <c r="D4" s="1"/>
      <c r="E4" s="20" t="s">
        <v>4</v>
      </c>
      <c r="F4" s="25"/>
      <c r="G4" s="25"/>
      <c r="H4" s="1"/>
      <c r="I4" s="1"/>
      <c r="J4" s="1"/>
    </row>
    <row r="5" spans="1:10" ht="11.25" customHeight="1">
      <c r="A5" s="1"/>
      <c r="B5" s="1"/>
      <c r="C5" s="1"/>
      <c r="D5" s="1"/>
      <c r="E5" s="20" t="s">
        <v>5</v>
      </c>
      <c r="F5" s="25"/>
      <c r="G5" s="25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2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46</v>
      </c>
      <c r="B8" s="2" t="s">
        <v>7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8</v>
      </c>
      <c r="B9" s="10"/>
      <c r="C9" s="10"/>
      <c r="D9" s="15"/>
      <c r="E9" s="21" t="s">
        <v>9</v>
      </c>
      <c r="F9" s="21" t="s">
        <v>3</v>
      </c>
      <c r="G9" s="30" t="s">
        <v>11</v>
      </c>
      <c r="H9" s="1"/>
      <c r="I9" s="34" t="s">
        <v>12</v>
      </c>
      <c r="J9" s="34" t="s">
        <v>13</v>
      </c>
    </row>
    <row r="10" spans="1:10" ht="42" customHeight="1">
      <c r="A10" s="6" t="s">
        <v>16</v>
      </c>
      <c r="B10" s="11"/>
      <c r="C10" s="11"/>
      <c r="D10" s="16"/>
      <c r="E10" s="22" t="s">
        <v>17</v>
      </c>
      <c r="F10" s="26">
        <v>1</v>
      </c>
      <c r="G10" s="31">
        <f>+G11+G32</f>
        <v>0</v>
      </c>
      <c r="H10" s="1"/>
      <c r="I10" s="35">
        <v>1</v>
      </c>
      <c r="J10" s="35"/>
    </row>
    <row r="11" spans="1:10" ht="42" customHeight="1">
      <c r="A11" s="6" t="s">
        <v>19</v>
      </c>
      <c r="B11" s="11"/>
      <c r="C11" s="11"/>
      <c r="D11" s="16"/>
      <c r="E11" s="22" t="s">
        <v>17</v>
      </c>
      <c r="F11" s="26">
        <v>1</v>
      </c>
      <c r="G11" s="31">
        <f>+G12+G18+G26</f>
        <v>0</v>
      </c>
      <c r="H11" s="1"/>
      <c r="I11" s="35">
        <v>2</v>
      </c>
      <c r="J11" s="35"/>
    </row>
    <row r="12" spans="1:10" ht="42" customHeight="1">
      <c r="A12" s="6" t="s">
        <v>20</v>
      </c>
      <c r="B12" s="11"/>
      <c r="C12" s="11"/>
      <c r="D12" s="16"/>
      <c r="E12" s="22" t="s">
        <v>17</v>
      </c>
      <c r="F12" s="26">
        <v>1</v>
      </c>
      <c r="G12" s="31">
        <f>+G13</f>
        <v>0</v>
      </c>
      <c r="H12" s="1"/>
      <c r="I12" s="35">
        <v>3</v>
      </c>
      <c r="J12" s="35">
        <v>1</v>
      </c>
    </row>
    <row r="13" spans="1:10" ht="42" customHeight="1">
      <c r="A13" s="7"/>
      <c r="B13" s="11" t="s">
        <v>22</v>
      </c>
      <c r="C13" s="11"/>
      <c r="D13" s="16"/>
      <c r="E13" s="22" t="s">
        <v>17</v>
      </c>
      <c r="F13" s="26">
        <v>1</v>
      </c>
      <c r="G13" s="31">
        <f>+G14</f>
        <v>0</v>
      </c>
      <c r="H13" s="1"/>
      <c r="I13" s="35">
        <v>4</v>
      </c>
      <c r="J13" s="35">
        <v>2</v>
      </c>
    </row>
    <row r="14" spans="1:10" ht="42" customHeight="1">
      <c r="A14" s="7"/>
      <c r="B14" s="12"/>
      <c r="C14" s="11" t="s">
        <v>22</v>
      </c>
      <c r="D14" s="16"/>
      <c r="E14" s="22" t="s">
        <v>17</v>
      </c>
      <c r="F14" s="26">
        <v>1</v>
      </c>
      <c r="G14" s="31">
        <f>+G15</f>
        <v>0</v>
      </c>
      <c r="H14" s="1"/>
      <c r="I14" s="35">
        <v>5</v>
      </c>
      <c r="J14" s="35">
        <v>3</v>
      </c>
    </row>
    <row r="15" spans="1:10" ht="42" customHeight="1">
      <c r="A15" s="7"/>
      <c r="B15" s="12"/>
      <c r="C15" s="12"/>
      <c r="D15" s="17" t="s">
        <v>23</v>
      </c>
      <c r="E15" s="22" t="s">
        <v>17</v>
      </c>
      <c r="F15" s="26">
        <v>1</v>
      </c>
      <c r="G15" s="31">
        <f>+G16+G17</f>
        <v>0</v>
      </c>
      <c r="H15" s="1"/>
      <c r="I15" s="35">
        <v>6</v>
      </c>
      <c r="J15" s="35">
        <v>4</v>
      </c>
    </row>
    <row r="16" spans="1:10" ht="42" customHeight="1">
      <c r="A16" s="7"/>
      <c r="B16" s="12"/>
      <c r="C16" s="12"/>
      <c r="D16" s="17" t="s">
        <v>25</v>
      </c>
      <c r="E16" s="22" t="s">
        <v>27</v>
      </c>
      <c r="F16" s="26">
        <v>1</v>
      </c>
      <c r="G16" s="32"/>
      <c r="H16" s="1"/>
      <c r="I16" s="35">
        <v>7</v>
      </c>
      <c r="J16" s="35">
        <v>4</v>
      </c>
    </row>
    <row r="17" spans="1:10" ht="42" customHeight="1">
      <c r="A17" s="7"/>
      <c r="B17" s="12"/>
      <c r="C17" s="12"/>
      <c r="D17" s="17" t="s">
        <v>28</v>
      </c>
      <c r="E17" s="22" t="s">
        <v>29</v>
      </c>
      <c r="F17" s="26">
        <v>400</v>
      </c>
      <c r="G17" s="32"/>
      <c r="H17" s="1"/>
      <c r="I17" s="35">
        <v>8</v>
      </c>
      <c r="J17" s="35">
        <v>4</v>
      </c>
    </row>
    <row r="18" spans="1:10" ht="42" customHeight="1">
      <c r="A18" s="6" t="s">
        <v>30</v>
      </c>
      <c r="B18" s="11"/>
      <c r="C18" s="11"/>
      <c r="D18" s="16"/>
      <c r="E18" s="22" t="s">
        <v>17</v>
      </c>
      <c r="F18" s="26">
        <v>1</v>
      </c>
      <c r="G18" s="31">
        <f>+G19+G21</f>
        <v>0</v>
      </c>
      <c r="H18" s="1"/>
      <c r="I18" s="35">
        <v>9</v>
      </c>
      <c r="J18" s="35"/>
    </row>
    <row r="19" spans="1:10" ht="42" customHeight="1">
      <c r="A19" s="6" t="s">
        <v>10</v>
      </c>
      <c r="B19" s="11"/>
      <c r="C19" s="11"/>
      <c r="D19" s="16"/>
      <c r="E19" s="22" t="s">
        <v>17</v>
      </c>
      <c r="F19" s="26">
        <v>1</v>
      </c>
      <c r="G19" s="31">
        <f>+G20</f>
        <v>0</v>
      </c>
      <c r="H19" s="1"/>
      <c r="I19" s="35">
        <v>10</v>
      </c>
      <c r="J19" s="35"/>
    </row>
    <row r="20" spans="1:10" ht="42" customHeight="1">
      <c r="A20" s="6" t="s">
        <v>26</v>
      </c>
      <c r="B20" s="11"/>
      <c r="C20" s="11"/>
      <c r="D20" s="16"/>
      <c r="E20" s="22" t="s">
        <v>17</v>
      </c>
      <c r="F20" s="26">
        <v>1</v>
      </c>
      <c r="G20" s="32"/>
      <c r="H20" s="1"/>
      <c r="I20" s="35">
        <v>11</v>
      </c>
      <c r="J20" s="35"/>
    </row>
    <row r="21" spans="1:10" ht="42" customHeight="1">
      <c r="A21" s="6" t="s">
        <v>6</v>
      </c>
      <c r="B21" s="11"/>
      <c r="C21" s="11"/>
      <c r="D21" s="16"/>
      <c r="E21" s="22" t="s">
        <v>17</v>
      </c>
      <c r="F21" s="26">
        <v>1</v>
      </c>
      <c r="G21" s="31">
        <f>+G22</f>
        <v>0</v>
      </c>
      <c r="H21" s="1"/>
      <c r="I21" s="35">
        <v>12</v>
      </c>
      <c r="J21" s="35">
        <v>1</v>
      </c>
    </row>
    <row r="22" spans="1:10" ht="42" customHeight="1">
      <c r="A22" s="7"/>
      <c r="B22" s="11" t="s">
        <v>31</v>
      </c>
      <c r="C22" s="11"/>
      <c r="D22" s="16"/>
      <c r="E22" s="22" t="s">
        <v>17</v>
      </c>
      <c r="F22" s="26">
        <v>1</v>
      </c>
      <c r="G22" s="31">
        <f>+G23</f>
        <v>0</v>
      </c>
      <c r="H22" s="1"/>
      <c r="I22" s="35">
        <v>13</v>
      </c>
      <c r="J22" s="35">
        <v>2</v>
      </c>
    </row>
    <row r="23" spans="1:10" ht="42" customHeight="1">
      <c r="A23" s="7"/>
      <c r="B23" s="12"/>
      <c r="C23" s="11" t="s">
        <v>31</v>
      </c>
      <c r="D23" s="16"/>
      <c r="E23" s="22" t="s">
        <v>17</v>
      </c>
      <c r="F23" s="26">
        <v>1</v>
      </c>
      <c r="G23" s="31">
        <f>+G24</f>
        <v>0</v>
      </c>
      <c r="H23" s="1"/>
      <c r="I23" s="35">
        <v>14</v>
      </c>
      <c r="J23" s="35">
        <v>3</v>
      </c>
    </row>
    <row r="24" spans="1:10" ht="42" customHeight="1">
      <c r="A24" s="7"/>
      <c r="B24" s="12"/>
      <c r="C24" s="12"/>
      <c r="D24" s="17" t="s">
        <v>31</v>
      </c>
      <c r="E24" s="22" t="s">
        <v>17</v>
      </c>
      <c r="F24" s="26">
        <v>1</v>
      </c>
      <c r="G24" s="31">
        <f>+G25</f>
        <v>0</v>
      </c>
      <c r="H24" s="1"/>
      <c r="I24" s="35">
        <v>15</v>
      </c>
      <c r="J24" s="35">
        <v>4</v>
      </c>
    </row>
    <row r="25" spans="1:10" ht="42" customHeight="1">
      <c r="A25" s="7"/>
      <c r="B25" s="12"/>
      <c r="C25" s="12"/>
      <c r="D25" s="17" t="s">
        <v>33</v>
      </c>
      <c r="E25" s="22" t="s">
        <v>17</v>
      </c>
      <c r="F25" s="26">
        <v>1</v>
      </c>
      <c r="G25" s="32"/>
      <c r="H25" s="1"/>
      <c r="I25" s="35">
        <v>16</v>
      </c>
      <c r="J25" s="35">
        <v>4</v>
      </c>
    </row>
    <row r="26" spans="1:10" ht="42" customHeight="1">
      <c r="A26" s="6" t="s">
        <v>34</v>
      </c>
      <c r="B26" s="11"/>
      <c r="C26" s="11"/>
      <c r="D26" s="16"/>
      <c r="E26" s="22" t="s">
        <v>17</v>
      </c>
      <c r="F26" s="26">
        <v>1</v>
      </c>
      <c r="G26" s="31">
        <f>+G27</f>
        <v>0</v>
      </c>
      <c r="H26" s="1"/>
      <c r="I26" s="35">
        <v>17</v>
      </c>
      <c r="J26" s="35"/>
    </row>
    <row r="27" spans="1:10" ht="42" customHeight="1">
      <c r="A27" s="6" t="s">
        <v>35</v>
      </c>
      <c r="B27" s="11"/>
      <c r="C27" s="11"/>
      <c r="D27" s="16"/>
      <c r="E27" s="22" t="s">
        <v>17</v>
      </c>
      <c r="F27" s="26">
        <v>1</v>
      </c>
      <c r="G27" s="31">
        <f>+G28</f>
        <v>0</v>
      </c>
      <c r="H27" s="1"/>
      <c r="I27" s="35">
        <v>18</v>
      </c>
      <c r="J27" s="35">
        <v>1</v>
      </c>
    </row>
    <row r="28" spans="1:10" ht="42" customHeight="1">
      <c r="A28" s="7"/>
      <c r="B28" s="11" t="s">
        <v>35</v>
      </c>
      <c r="C28" s="11"/>
      <c r="D28" s="16"/>
      <c r="E28" s="22" t="s">
        <v>17</v>
      </c>
      <c r="F28" s="26">
        <v>1</v>
      </c>
      <c r="G28" s="31">
        <f>+G29</f>
        <v>0</v>
      </c>
      <c r="H28" s="1"/>
      <c r="I28" s="35">
        <v>19</v>
      </c>
      <c r="J28" s="35">
        <v>2</v>
      </c>
    </row>
    <row r="29" spans="1:10" ht="42" customHeight="1">
      <c r="A29" s="7"/>
      <c r="B29" s="12"/>
      <c r="C29" s="11" t="s">
        <v>35</v>
      </c>
      <c r="D29" s="16"/>
      <c r="E29" s="22" t="s">
        <v>17</v>
      </c>
      <c r="F29" s="26">
        <v>1</v>
      </c>
      <c r="G29" s="31">
        <f>+G30</f>
        <v>0</v>
      </c>
      <c r="H29" s="1"/>
      <c r="I29" s="35">
        <v>20</v>
      </c>
      <c r="J29" s="35">
        <v>3</v>
      </c>
    </row>
    <row r="30" spans="1:10" ht="42" customHeight="1">
      <c r="A30" s="7"/>
      <c r="B30" s="12"/>
      <c r="C30" s="12"/>
      <c r="D30" s="17" t="s">
        <v>24</v>
      </c>
      <c r="E30" s="22" t="s">
        <v>17</v>
      </c>
      <c r="F30" s="26">
        <v>1</v>
      </c>
      <c r="G30" s="31">
        <f>+G31</f>
        <v>0</v>
      </c>
      <c r="H30" s="1"/>
      <c r="I30" s="35">
        <v>21</v>
      </c>
      <c r="J30" s="35">
        <v>4</v>
      </c>
    </row>
    <row r="31" spans="1:10" ht="42" customHeight="1">
      <c r="A31" s="7"/>
      <c r="B31" s="12"/>
      <c r="C31" s="12"/>
      <c r="D31" s="17" t="s">
        <v>36</v>
      </c>
      <c r="E31" s="22" t="s">
        <v>17</v>
      </c>
      <c r="F31" s="26">
        <v>1</v>
      </c>
      <c r="G31" s="32"/>
      <c r="H31" s="1"/>
      <c r="I31" s="35">
        <v>22</v>
      </c>
      <c r="J31" s="35">
        <v>4</v>
      </c>
    </row>
    <row r="32" spans="1:10" ht="42" customHeight="1">
      <c r="A32" s="6" t="s">
        <v>37</v>
      </c>
      <c r="B32" s="11"/>
      <c r="C32" s="11"/>
      <c r="D32" s="16"/>
      <c r="E32" s="22" t="s">
        <v>17</v>
      </c>
      <c r="F32" s="26">
        <v>1</v>
      </c>
      <c r="G32" s="32"/>
      <c r="H32" s="1"/>
      <c r="I32" s="35">
        <v>23</v>
      </c>
      <c r="J32" s="35"/>
    </row>
    <row r="33" spans="1:10" ht="42" customHeight="1">
      <c r="A33" s="6" t="s">
        <v>32</v>
      </c>
      <c r="B33" s="11"/>
      <c r="C33" s="11"/>
      <c r="D33" s="16"/>
      <c r="E33" s="22" t="s">
        <v>17</v>
      </c>
      <c r="F33" s="26">
        <v>1</v>
      </c>
      <c r="G33" s="31">
        <f>+G10</f>
        <v>0</v>
      </c>
      <c r="H33" s="1"/>
      <c r="I33" s="35">
        <v>24</v>
      </c>
      <c r="J33" s="35"/>
    </row>
    <row r="34" spans="1:10" ht="42" customHeight="1">
      <c r="A34" s="6" t="s">
        <v>38</v>
      </c>
      <c r="B34" s="11"/>
      <c r="C34" s="11"/>
      <c r="D34" s="16"/>
      <c r="E34" s="22" t="s">
        <v>17</v>
      </c>
      <c r="F34" s="26">
        <v>1</v>
      </c>
      <c r="G34" s="31">
        <f>+G35+G47</f>
        <v>0</v>
      </c>
      <c r="H34" s="1"/>
      <c r="I34" s="35">
        <v>25</v>
      </c>
      <c r="J34" s="35"/>
    </row>
    <row r="35" spans="1:10" ht="42" customHeight="1">
      <c r="A35" s="6" t="s">
        <v>39</v>
      </c>
      <c r="B35" s="11"/>
      <c r="C35" s="11"/>
      <c r="D35" s="16"/>
      <c r="E35" s="22" t="s">
        <v>17</v>
      </c>
      <c r="F35" s="26">
        <v>1</v>
      </c>
      <c r="G35" s="31">
        <f>+G36+G44</f>
        <v>0</v>
      </c>
      <c r="H35" s="1"/>
      <c r="I35" s="35">
        <v>26</v>
      </c>
      <c r="J35" s="35"/>
    </row>
    <row r="36" spans="1:10" ht="42" customHeight="1">
      <c r="A36" s="6" t="s">
        <v>21</v>
      </c>
      <c r="B36" s="11"/>
      <c r="C36" s="11"/>
      <c r="D36" s="16"/>
      <c r="E36" s="22" t="s">
        <v>17</v>
      </c>
      <c r="F36" s="26">
        <v>1</v>
      </c>
      <c r="G36" s="31">
        <f>+G37</f>
        <v>0</v>
      </c>
      <c r="H36" s="1"/>
      <c r="I36" s="35">
        <v>27</v>
      </c>
      <c r="J36" s="35">
        <v>1</v>
      </c>
    </row>
    <row r="37" spans="1:10" ht="42" customHeight="1">
      <c r="A37" s="7"/>
      <c r="B37" s="11" t="s">
        <v>41</v>
      </c>
      <c r="C37" s="11"/>
      <c r="D37" s="16"/>
      <c r="E37" s="22" t="s">
        <v>17</v>
      </c>
      <c r="F37" s="26">
        <v>1</v>
      </c>
      <c r="G37" s="31">
        <f>+G38</f>
        <v>0</v>
      </c>
      <c r="H37" s="1"/>
      <c r="I37" s="35">
        <v>28</v>
      </c>
      <c r="J37" s="35">
        <v>2</v>
      </c>
    </row>
    <row r="38" spans="1:10" ht="42" customHeight="1">
      <c r="A38" s="7"/>
      <c r="B38" s="12"/>
      <c r="C38" s="11" t="s">
        <v>41</v>
      </c>
      <c r="D38" s="16"/>
      <c r="E38" s="22" t="s">
        <v>17</v>
      </c>
      <c r="F38" s="26">
        <v>1</v>
      </c>
      <c r="G38" s="31">
        <f>+G39</f>
        <v>0</v>
      </c>
      <c r="H38" s="1"/>
      <c r="I38" s="35">
        <v>29</v>
      </c>
      <c r="J38" s="35">
        <v>3</v>
      </c>
    </row>
    <row r="39" spans="1:10" ht="42" customHeight="1">
      <c r="A39" s="7"/>
      <c r="B39" s="12"/>
      <c r="C39" s="12"/>
      <c r="D39" s="17" t="s">
        <v>15</v>
      </c>
      <c r="E39" s="22" t="s">
        <v>17</v>
      </c>
      <c r="F39" s="26">
        <v>1</v>
      </c>
      <c r="G39" s="31">
        <f>+G40+G41+G42+G43</f>
        <v>0</v>
      </c>
      <c r="H39" s="1"/>
      <c r="I39" s="35">
        <v>30</v>
      </c>
      <c r="J39" s="35">
        <v>4</v>
      </c>
    </row>
    <row r="40" spans="1:10" ht="42" customHeight="1">
      <c r="A40" s="7"/>
      <c r="B40" s="12"/>
      <c r="C40" s="12"/>
      <c r="D40" s="17" t="s">
        <v>40</v>
      </c>
      <c r="E40" s="22" t="s">
        <v>42</v>
      </c>
      <c r="F40" s="26">
        <v>1</v>
      </c>
      <c r="G40" s="32"/>
      <c r="H40" s="1"/>
      <c r="I40" s="35">
        <v>31</v>
      </c>
      <c r="J40" s="35">
        <v>4</v>
      </c>
    </row>
    <row r="41" spans="1:10" ht="42" customHeight="1">
      <c r="A41" s="7"/>
      <c r="B41" s="12"/>
      <c r="C41" s="12"/>
      <c r="D41" s="17" t="s">
        <v>0</v>
      </c>
      <c r="E41" s="22" t="s">
        <v>43</v>
      </c>
      <c r="F41" s="26">
        <v>1</v>
      </c>
      <c r="G41" s="32"/>
      <c r="H41" s="1"/>
      <c r="I41" s="35">
        <v>32</v>
      </c>
      <c r="J41" s="35">
        <v>4</v>
      </c>
    </row>
    <row r="42" spans="1:10" ht="42" customHeight="1">
      <c r="A42" s="7"/>
      <c r="B42" s="12"/>
      <c r="C42" s="12"/>
      <c r="D42" s="17" t="s">
        <v>44</v>
      </c>
      <c r="E42" s="22" t="s">
        <v>43</v>
      </c>
      <c r="F42" s="26">
        <v>1</v>
      </c>
      <c r="G42" s="32"/>
      <c r="H42" s="1"/>
      <c r="I42" s="35">
        <v>33</v>
      </c>
      <c r="J42" s="35">
        <v>4</v>
      </c>
    </row>
    <row r="43" spans="1:10" ht="42" customHeight="1">
      <c r="A43" s="7"/>
      <c r="B43" s="12"/>
      <c r="C43" s="12"/>
      <c r="D43" s="17" t="s">
        <v>45</v>
      </c>
      <c r="E43" s="22" t="s">
        <v>43</v>
      </c>
      <c r="F43" s="26">
        <v>1</v>
      </c>
      <c r="G43" s="32"/>
      <c r="H43" s="1"/>
      <c r="I43" s="35">
        <v>34</v>
      </c>
      <c r="J43" s="35">
        <v>4</v>
      </c>
    </row>
    <row r="44" spans="1:10" ht="42" customHeight="1">
      <c r="A44" s="6" t="s">
        <v>30</v>
      </c>
      <c r="B44" s="11"/>
      <c r="C44" s="11"/>
      <c r="D44" s="16"/>
      <c r="E44" s="22" t="s">
        <v>17</v>
      </c>
      <c r="F44" s="26">
        <v>1</v>
      </c>
      <c r="G44" s="31">
        <f>+G45</f>
        <v>0</v>
      </c>
      <c r="H44" s="1"/>
      <c r="I44" s="35">
        <v>35</v>
      </c>
      <c r="J44" s="35"/>
    </row>
    <row r="45" spans="1:10" ht="42" customHeight="1">
      <c r="A45" s="6" t="s">
        <v>47</v>
      </c>
      <c r="B45" s="11"/>
      <c r="C45" s="11"/>
      <c r="D45" s="16"/>
      <c r="E45" s="22" t="s">
        <v>17</v>
      </c>
      <c r="F45" s="26">
        <v>1</v>
      </c>
      <c r="G45" s="31">
        <f>+G46</f>
        <v>0</v>
      </c>
      <c r="H45" s="1"/>
      <c r="I45" s="35">
        <v>36</v>
      </c>
      <c r="J45" s="35"/>
    </row>
    <row r="46" spans="1:10" ht="42" customHeight="1">
      <c r="A46" s="6" t="s">
        <v>26</v>
      </c>
      <c r="B46" s="11"/>
      <c r="C46" s="11"/>
      <c r="D46" s="16"/>
      <c r="E46" s="22" t="s">
        <v>17</v>
      </c>
      <c r="F46" s="26">
        <v>1</v>
      </c>
      <c r="G46" s="32"/>
      <c r="H46" s="1"/>
      <c r="I46" s="35">
        <v>37</v>
      </c>
      <c r="J46" s="35"/>
    </row>
    <row r="47" spans="1:10" ht="42" customHeight="1">
      <c r="A47" s="6" t="s">
        <v>48</v>
      </c>
      <c r="B47" s="11"/>
      <c r="C47" s="11"/>
      <c r="D47" s="16"/>
      <c r="E47" s="22" t="s">
        <v>17</v>
      </c>
      <c r="F47" s="26">
        <v>1</v>
      </c>
      <c r="G47" s="32"/>
      <c r="H47" s="1"/>
      <c r="I47" s="35">
        <v>38</v>
      </c>
      <c r="J47" s="35"/>
    </row>
    <row r="48" spans="1:10" ht="42" customHeight="1">
      <c r="A48" s="6" t="s">
        <v>49</v>
      </c>
      <c r="B48" s="11"/>
      <c r="C48" s="11"/>
      <c r="D48" s="16"/>
      <c r="E48" s="22" t="s">
        <v>17</v>
      </c>
      <c r="F48" s="26">
        <v>1</v>
      </c>
      <c r="G48" s="32"/>
      <c r="H48" s="1"/>
      <c r="I48" s="35">
        <v>39</v>
      </c>
      <c r="J48" s="35">
        <v>220</v>
      </c>
    </row>
    <row r="49" spans="1:10" ht="42" customHeight="1">
      <c r="A49" s="6" t="s">
        <v>18</v>
      </c>
      <c r="B49" s="11"/>
      <c r="C49" s="11"/>
      <c r="D49" s="16"/>
      <c r="E49" s="22" t="s">
        <v>17</v>
      </c>
      <c r="F49" s="26">
        <v>1</v>
      </c>
      <c r="G49" s="31">
        <f>+G34+G48</f>
        <v>0</v>
      </c>
      <c r="H49" s="1"/>
      <c r="I49" s="35">
        <v>40</v>
      </c>
      <c r="J49" s="35"/>
    </row>
    <row r="50" spans="1:10" ht="42" customHeight="1">
      <c r="A50" s="8" t="s">
        <v>50</v>
      </c>
      <c r="B50" s="13"/>
      <c r="C50" s="13"/>
      <c r="D50" s="18"/>
      <c r="E50" s="23" t="s">
        <v>17</v>
      </c>
      <c r="F50" s="27">
        <v>1</v>
      </c>
      <c r="G50" s="31">
        <f>+G33+G49</f>
        <v>0</v>
      </c>
      <c r="I50" s="35">
        <v>41</v>
      </c>
      <c r="J50" s="35">
        <v>30</v>
      </c>
    </row>
    <row r="51" spans="1:10" ht="42" customHeight="1">
      <c r="A51" s="9" t="s">
        <v>14</v>
      </c>
      <c r="B51" s="14"/>
      <c r="C51" s="14"/>
      <c r="D51" s="19"/>
      <c r="E51" s="24" t="s">
        <v>51</v>
      </c>
      <c r="F51" s="28" t="s">
        <v>51</v>
      </c>
      <c r="G51" s="33">
        <f>G50</f>
        <v>0</v>
      </c>
      <c r="I51" s="35">
        <v>42</v>
      </c>
      <c r="J51" s="35">
        <v>90</v>
      </c>
    </row>
    <row r="52" spans="1:10" ht="42" customHeight="1"/>
    <row r="53" spans="1:10" ht="42" customHeight="1"/>
  </sheetData>
  <sheetProtection password="FD80" sheet="1" objects="1" scenarios="1"/>
  <mergeCells count="36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A18:D18"/>
    <mergeCell ref="A19:D19"/>
    <mergeCell ref="A20:D20"/>
    <mergeCell ref="A21:D21"/>
    <mergeCell ref="B22:D22"/>
    <mergeCell ref="C23:D23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C38:D38"/>
    <mergeCell ref="A44:D44"/>
    <mergeCell ref="A45:D45"/>
    <mergeCell ref="A46:D46"/>
    <mergeCell ref="A47:D47"/>
    <mergeCell ref="A48:D48"/>
    <mergeCell ref="A49:D49"/>
    <mergeCell ref="A50:D50"/>
    <mergeCell ref="A51:D51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業務委託費内訳書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taka_yoshida</dc:creator>
  <cp:lastModifiedBy>kamedani ryou</cp:lastModifiedBy>
  <cp:lastPrinted>2025-12-26T01:16:04Z</cp:lastPrinted>
  <dcterms:created xsi:type="dcterms:W3CDTF">2014-01-09T08:55:00Z</dcterms:created>
  <dcterms:modified xsi:type="dcterms:W3CDTF">2026-01-05T23:49:01Z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2026-01-05T23:49:01Z</vt:filetime>
  </property>
</Properties>
</file>